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0" yWindow="0" windowWidth="17220" windowHeight="738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<sst xmlns="http://schemas.openxmlformats.org/spreadsheetml/2006/main" count="67" uniqueCount="39">
  <si>
    <t>Prodejní kanál</t>
  </si>
  <si>
    <t>Cenová pásma EJ / Kč</t>
  </si>
  <si>
    <t>Roční počet transakcí</t>
  </si>
  <si>
    <t>Roční objem transakcí / Kč</t>
  </si>
  <si>
    <t>doplní dodavatel</t>
  </si>
  <si>
    <t>Příloha č. 3 k Zadávací dokumentaci</t>
  </si>
  <si>
    <t>předpokládané hodnoty pro účel hodnocení</t>
  </si>
  <si>
    <t>do 40</t>
  </si>
  <si>
    <t>do 250</t>
  </si>
  <si>
    <t>nad 250</t>
  </si>
  <si>
    <t xml:space="preserve">(A) Kč bez DPH za 1 transakci </t>
  </si>
  <si>
    <r>
      <t xml:space="preserve">Součet A </t>
    </r>
    <r>
      <rPr>
        <b/>
        <sz val="10"/>
        <color theme="1"/>
        <rFont val="Calibri"/>
        <family val="2"/>
      </rPr>
      <t>+</t>
    </r>
    <r>
      <rPr>
        <b/>
        <sz val="10"/>
        <color theme="1"/>
        <rFont val="Arial"/>
        <family val="2"/>
      </rPr>
      <t xml:space="preserve"> B = nabídková cena pro jednotlivá cenová pásma elektronického jízdného (EJ) / Kč</t>
    </r>
  </si>
  <si>
    <t>Celkem (B) / Kč</t>
  </si>
  <si>
    <t xml:space="preserve">Celkem (A) / Kč </t>
  </si>
  <si>
    <t>(B) % fee za 1 transakci</t>
  </si>
  <si>
    <t>porovnávací nabídková cena pro účely hodnocení</t>
  </si>
  <si>
    <t>40 - 250</t>
  </si>
  <si>
    <t>Mobilní aplikace PIDlítačka</t>
  </si>
  <si>
    <t>E-shop PIDlítačka</t>
  </si>
  <si>
    <t>Mobilní aplikace a e-shop Pražská turistická karta</t>
  </si>
  <si>
    <t>Platební terminály PIDlítačka</t>
  </si>
  <si>
    <t>Mobilní a webová aplikace elektronické parkovné</t>
  </si>
  <si>
    <t>cca 54</t>
  </si>
  <si>
    <t>Hodnoticí kritérium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</si>
  <si>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</si>
  <si>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</si>
  <si>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</si>
  <si>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</si>
  <si>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</si>
  <si>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</si>
  <si>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</si>
  <si>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</si>
  <si>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</si>
  <si>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do 1 800</t>
  </si>
  <si>
    <t>nad 1 800</t>
  </si>
  <si>
    <t>Mobilní a webová aplikace nespecifikovaná</t>
  </si>
  <si>
    <t>J</t>
  </si>
  <si>
    <t>K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</si>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</sst>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49" fontId="3" fillId="0" borderId="1" xfId="0" applyNumberFormat="1" applyFont="1" applyBorder="1" applyAlignment="1">
      <alignment wrapText="1"/>
    </xf>
    <xf numFmtId="49" fontId="3" fillId="0" borderId="0" xfId="0" applyNumberFormat="1" applyFont="1" applyAlignment="1">
      <alignment wrapText="1"/>
    </xf>
    <xf numFmtId="0" fontId="0" fillId="0" borderId="1" xfId="0" applyBorder="1"/>
    <xf numFmtId="3" fontId="0" fillId="0" borderId="1" xfId="0" applyNumberFormat="1" applyBorder="1"/>
    <xf numFmtId="2" fontId="0" fillId="2" borderId="1" xfId="0" applyNumberFormat="1" applyFill="1" applyBorder="1"/>
    <xf numFmtId="0" fontId="0" fillId="3" borderId="0" xfId="0" applyFill="1"/>
    <xf numFmtId="0" fontId="2" fillId="0" borderId="1" xfId="0" applyFont="1" applyBorder="1" applyAlignment="1">
      <alignment wrapText="1"/>
    </xf>
    <xf numFmtId="3" fontId="0" fillId="4" borderId="1" xfId="0" applyNumberFormat="1" applyFill="1" applyBorder="1"/>
    <xf numFmtId="0" fontId="2" fillId="0" borderId="0" xfId="0" applyFont="1"/>
    <xf numFmtId="0" fontId="5" fillId="0" borderId="0" xfId="0" applyFont="1"/>
    <xf numFmtId="0" fontId="0" fillId="0" borderId="1" xfId="0" applyBorder="1" applyAlignment="1">
      <alignment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6"/>
  <sheetViews>
    <sheetView tabSelected="1" workbookViewId="0" topLeftCell="A1">
      <selection activeCell="D15" sqref="D15"/>
    </sheetView>
  </sheetViews>
  <sheetFormatPr defaultColWidth="9.140625" defaultRowHeight="15"/>
  <cols>
    <col min="1" max="1" width="34.00390625" style="0" customWidth="1"/>
    <col min="2" max="2" width="18.7109375" style="0" customWidth="1"/>
    <col min="3" max="3" width="21.28125" style="0" customWidth="1"/>
    <col min="4" max="4" width="20.421875" style="0" customWidth="1"/>
    <col min="5" max="6" width="18.00390625" style="0" customWidth="1"/>
    <col min="7" max="7" width="17.7109375" style="0" customWidth="1"/>
    <col min="8" max="8" width="20.57421875" style="0" customWidth="1"/>
    <col min="9" max="9" width="43.57421875" style="0" bestFit="1" customWidth="1"/>
    <col min="10" max="10" width="15.28125" style="0" customWidth="1"/>
  </cols>
  <sheetData>
    <row r="1" s="10" customFormat="1" ht="15">
      <c r="A1" s="10" t="s">
        <v>5</v>
      </c>
    </row>
    <row r="2" s="10" customFormat="1" ht="15"/>
    <row r="3" spans="1:9" ht="15">
      <c r="A3" s="1"/>
      <c r="C3" s="11" t="s">
        <v>6</v>
      </c>
      <c r="D3" s="11"/>
      <c r="E3" s="7"/>
      <c r="F3" s="7"/>
      <c r="I3" s="11" t="s">
        <v>15</v>
      </c>
    </row>
    <row r="4" spans="1:10" s="3" customFormat="1" ht="39">
      <c r="A4" s="2" t="s">
        <v>0</v>
      </c>
      <c r="B4" s="8" t="s">
        <v>1</v>
      </c>
      <c r="C4" s="2" t="s">
        <v>2</v>
      </c>
      <c r="D4" s="2" t="s">
        <v>3</v>
      </c>
      <c r="E4" s="2" t="s">
        <v>10</v>
      </c>
      <c r="F4" s="2" t="s">
        <v>14</v>
      </c>
      <c r="G4" s="2" t="s">
        <v>13</v>
      </c>
      <c r="H4" s="2" t="s">
        <v>12</v>
      </c>
      <c r="I4" s="2" t="s">
        <v>11</v>
      </c>
      <c r="J4" s="3" t="s">
        <v>23</v>
      </c>
    </row>
    <row r="5" spans="1:10" ht="15">
      <c r="A5" s="13" t="s">
        <v>17</v>
      </c>
      <c r="B5" s="4" t="s">
        <v>7</v>
      </c>
      <c r="C5" s="5">
        <v>850000</v>
      </c>
      <c r="D5" s="5">
        <v>20829484</v>
      </c>
      <c r="E5" s="6" t="s">
        <v>4</v>
      </c>
      <c r="F5" s="6" t="s">
        <v>4</v>
      </c>
      <c r="G5" s="5" t="e">
        <f>C5*E5</f>
        <v>#VALUE!</v>
      </c>
      <c r="H5" s="5" t="e">
        <f aca="true" t="shared" si="0" ref="H5:H16">D5*(F5/100)</f>
        <v>#VALUE!</v>
      </c>
      <c r="I5" s="9" t="e">
        <f aca="true" t="shared" si="1" ref="I5:I16">SUM(G5:H5)</f>
        <v>#VALUE!</v>
      </c>
      <c r="J5" t="s">
        <v>24</v>
      </c>
    </row>
    <row r="6" spans="1:10" ht="15">
      <c r="A6" s="14"/>
      <c r="B6" s="4" t="s">
        <v>16</v>
      </c>
      <c r="C6" s="5">
        <v>130000</v>
      </c>
      <c r="D6" s="5">
        <v>8341693</v>
      </c>
      <c r="E6" s="6" t="s">
        <v>4</v>
      </c>
      <c r="F6" s="6" t="s">
        <v>4</v>
      </c>
      <c r="G6" s="5" t="e">
        <f aca="true" t="shared" si="2" ref="G6:G16">C6*E6</f>
        <v>#VALUE!</v>
      </c>
      <c r="H6" s="5" t="e">
        <f t="shared" si="0"/>
        <v>#VALUE!</v>
      </c>
      <c r="I6" s="9" t="e">
        <f t="shared" si="1"/>
        <v>#VALUE!</v>
      </c>
      <c r="J6" t="s">
        <v>25</v>
      </c>
    </row>
    <row r="7" spans="1:10" ht="15">
      <c r="A7" s="15"/>
      <c r="B7" s="4" t="s">
        <v>9</v>
      </c>
      <c r="C7" s="5">
        <v>5000</v>
      </c>
      <c r="D7" s="5">
        <v>1550000</v>
      </c>
      <c r="E7" s="6" t="s">
        <v>4</v>
      </c>
      <c r="F7" s="6" t="s">
        <v>4</v>
      </c>
      <c r="G7" s="5" t="e">
        <f>C7*E7</f>
        <v>#VALUE!</v>
      </c>
      <c r="H7" s="5" t="e">
        <f t="shared" si="0"/>
        <v>#VALUE!</v>
      </c>
      <c r="I7" s="9" t="e">
        <f t="shared" si="1"/>
        <v>#VALUE!</v>
      </c>
      <c r="J7" t="s">
        <v>26</v>
      </c>
    </row>
    <row r="8" spans="1:10" ht="15">
      <c r="A8" s="13" t="s">
        <v>18</v>
      </c>
      <c r="B8" s="4" t="s">
        <v>8</v>
      </c>
      <c r="C8" s="5">
        <v>30000</v>
      </c>
      <c r="D8" s="5">
        <v>4360643</v>
      </c>
      <c r="E8" s="6" t="s">
        <v>4</v>
      </c>
      <c r="F8" s="6" t="s">
        <v>4</v>
      </c>
      <c r="G8" s="5" t="e">
        <f t="shared" si="2"/>
        <v>#VALUE!</v>
      </c>
      <c r="H8" s="5" t="e">
        <f t="shared" si="0"/>
        <v>#VALUE!</v>
      </c>
      <c r="I8" s="9" t="e">
        <f t="shared" si="1"/>
        <v>#VALUE!</v>
      </c>
      <c r="J8" t="s">
        <v>27</v>
      </c>
    </row>
    <row r="9" spans="1:10" ht="15">
      <c r="A9" s="15"/>
      <c r="B9" s="4" t="s">
        <v>9</v>
      </c>
      <c r="C9" s="5">
        <v>250000</v>
      </c>
      <c r="D9" s="5">
        <v>450083475</v>
      </c>
      <c r="E9" s="6" t="s">
        <v>4</v>
      </c>
      <c r="F9" s="6" t="s">
        <v>4</v>
      </c>
      <c r="G9" s="5" t="e">
        <f t="shared" si="2"/>
        <v>#VALUE!</v>
      </c>
      <c r="H9" s="5" t="e">
        <f t="shared" si="0"/>
        <v>#VALUE!</v>
      </c>
      <c r="I9" s="9" t="e">
        <f t="shared" si="1"/>
        <v>#VALUE!</v>
      </c>
      <c r="J9" t="s">
        <v>28</v>
      </c>
    </row>
    <row r="10" spans="1:10" ht="15">
      <c r="A10" s="13" t="s">
        <v>20</v>
      </c>
      <c r="B10" s="4" t="s">
        <v>8</v>
      </c>
      <c r="C10" s="5">
        <v>6000</v>
      </c>
      <c r="D10" s="5">
        <v>1024192</v>
      </c>
      <c r="E10" s="6" t="s">
        <v>4</v>
      </c>
      <c r="F10" s="6" t="s">
        <v>4</v>
      </c>
      <c r="G10" s="5" t="e">
        <f t="shared" si="2"/>
        <v>#VALUE!</v>
      </c>
      <c r="H10" s="5" t="e">
        <f t="shared" si="0"/>
        <v>#VALUE!</v>
      </c>
      <c r="I10" s="9" t="e">
        <f t="shared" si="1"/>
        <v>#VALUE!</v>
      </c>
      <c r="J10" t="s">
        <v>29</v>
      </c>
    </row>
    <row r="11" spans="1:10" ht="15">
      <c r="A11" s="15"/>
      <c r="B11" s="4" t="s">
        <v>9</v>
      </c>
      <c r="C11" s="5">
        <v>35000</v>
      </c>
      <c r="D11" s="5">
        <v>70775620</v>
      </c>
      <c r="E11" s="6" t="s">
        <v>4</v>
      </c>
      <c r="F11" s="6" t="s">
        <v>4</v>
      </c>
      <c r="G11" s="5" t="e">
        <f t="shared" si="2"/>
        <v>#VALUE!</v>
      </c>
      <c r="H11" s="5" t="e">
        <f t="shared" si="0"/>
        <v>#VALUE!</v>
      </c>
      <c r="I11" s="9" t="e">
        <f t="shared" si="1"/>
        <v>#VALUE!</v>
      </c>
      <c r="J11" t="s">
        <v>30</v>
      </c>
    </row>
    <row r="12" spans="1:10" ht="30">
      <c r="A12" s="12" t="s">
        <v>21</v>
      </c>
      <c r="B12" s="4" t="s">
        <v>22</v>
      </c>
      <c r="C12" s="5">
        <v>60000</v>
      </c>
      <c r="D12" s="5">
        <v>3240000</v>
      </c>
      <c r="E12" s="6" t="s">
        <v>4</v>
      </c>
      <c r="F12" s="6" t="s">
        <v>4</v>
      </c>
      <c r="G12" s="5" t="e">
        <f t="shared" si="2"/>
        <v>#VALUE!</v>
      </c>
      <c r="H12" s="5" t="e">
        <f t="shared" si="0"/>
        <v>#VALUE!</v>
      </c>
      <c r="I12" s="9" t="e">
        <f t="shared" si="1"/>
        <v>#VALUE!</v>
      </c>
      <c r="J12" t="s">
        <v>31</v>
      </c>
    </row>
    <row r="13" spans="1:10" ht="30" customHeight="1">
      <c r="A13" s="16" t="s">
        <v>19</v>
      </c>
      <c r="B13" s="4" t="s">
        <v>33</v>
      </c>
      <c r="C13" s="5">
        <v>5000</v>
      </c>
      <c r="D13" s="5">
        <v>8000000</v>
      </c>
      <c r="E13" s="6" t="s">
        <v>4</v>
      </c>
      <c r="F13" s="6" t="s">
        <v>4</v>
      </c>
      <c r="G13" s="5" t="e">
        <f t="shared" si="2"/>
        <v>#VALUE!</v>
      </c>
      <c r="H13" s="5" t="e">
        <f t="shared" si="0"/>
        <v>#VALUE!</v>
      </c>
      <c r="I13" s="9" t="e">
        <f t="shared" si="1"/>
        <v>#VALUE!</v>
      </c>
      <c r="J13" t="s">
        <v>32</v>
      </c>
    </row>
    <row r="14" spans="1:10" ht="15">
      <c r="A14" s="17"/>
      <c r="B14" s="4" t="s">
        <v>34</v>
      </c>
      <c r="C14" s="5">
        <v>9000</v>
      </c>
      <c r="D14" s="5">
        <v>18000000</v>
      </c>
      <c r="E14" s="6" t="s">
        <v>4</v>
      </c>
      <c r="F14" s="6" t="s">
        <v>4</v>
      </c>
      <c r="G14" s="5" t="e">
        <f t="shared" si="2"/>
        <v>#VALUE!</v>
      </c>
      <c r="H14" s="5" t="e">
        <f t="shared" si="0"/>
        <v>#VALUE!</v>
      </c>
      <c r="I14" s="9" t="e">
        <f t="shared" si="1"/>
        <v>#VALUE!</v>
      </c>
      <c r="J14" t="s">
        <v>36</v>
      </c>
    </row>
    <row r="15" spans="1:10" ht="15">
      <c r="A15" s="16" t="s">
        <v>35</v>
      </c>
      <c r="B15" s="4" t="s">
        <v>8</v>
      </c>
      <c r="C15" s="5">
        <v>5000</v>
      </c>
      <c r="D15" s="5">
        <v>1250000</v>
      </c>
      <c r="E15" s="6" t="s">
        <v>4</v>
      </c>
      <c r="F15" s="6" t="s">
        <v>4</v>
      </c>
      <c r="G15" s="5" t="e">
        <f t="shared" si="2"/>
        <v>#VALUE!</v>
      </c>
      <c r="H15" s="5" t="e">
        <f t="shared" si="0"/>
        <v>#VALUE!</v>
      </c>
      <c r="I15" s="9" t="e">
        <f t="shared" si="1"/>
        <v>#VALUE!</v>
      </c>
      <c r="J15" t="s">
        <v>37</v>
      </c>
    </row>
    <row r="16" spans="1:10" ht="15">
      <c r="A16" s="17"/>
      <c r="B16" s="4" t="s">
        <v>9</v>
      </c>
      <c r="C16" s="5">
        <v>5000</v>
      </c>
      <c r="D16" s="5">
        <v>2500000</v>
      </c>
      <c r="E16" s="6" t="s">
        <v>4</v>
      </c>
      <c r="F16" s="6" t="s">
        <v>4</v>
      </c>
      <c r="G16" s="5" t="e">
        <f t="shared" si="2"/>
        <v>#VALUE!</v>
      </c>
      <c r="H16" s="5" t="e">
        <f t="shared" si="0"/>
        <v>#VALUE!</v>
      </c>
      <c r="I16" s="9" t="e">
        <f t="shared" si="1"/>
        <v>#VALUE!</v>
      </c>
      <c r="J16" t="s">
        <v>38</v>
      </c>
    </row>
  </sheetData>
  <mergeCells count="5">
    <mergeCell ref="A5:A7"/>
    <mergeCell ref="A8:A9"/>
    <mergeCell ref="A10:A11"/>
    <mergeCell ref="A13:A14"/>
    <mergeCell ref="A15:A16"/>
  </mergeCells>
  <printOptions/>
  <pageMargins left="0.7" right="0.7" top="0.787401575" bottom="0.787401575" header="0.3" footer="0.3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Kašparová Monika</cp:lastModifiedBy>
  <cp:lastPrinted>2018-02-14T08:39:22Z</cp:lastPrinted>
  <dcterms:created xsi:type="dcterms:W3CDTF">2018-01-03T11:32:23Z</dcterms:created>
  <dcterms:modified xsi:type="dcterms:W3CDTF">2019-04-09T13:49:40Z</dcterms:modified>
  <cp:category/>
  <cp:version/>
  <cp:contentType/>
  <cp:contentStatus/>
</cp:coreProperties>
</file>