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0" yWindow="0" windowWidth="23040" windowHeight="9084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<sst xmlns="http://schemas.openxmlformats.org/spreadsheetml/2006/main" count="50" uniqueCount="39">
  <si>
    <t>jednotek</t>
  </si>
  <si>
    <t>Celková cena za Rozvoj</t>
  </si>
  <si>
    <t xml:space="preserve">Údaj "Počet člověkodní" v tabulce je orientační odhad Objednatele celkové potřeby kapacit po dobu platnosti této Smlouvy. </t>
  </si>
  <si>
    <t xml:space="preserve">Počet </t>
  </si>
  <si>
    <t>Rozvoj</t>
  </si>
  <si>
    <t>CELKOVÁ NABÍDKOVÁ CENA</t>
  </si>
  <si>
    <t>Cena v Kč/ jednotka bez DPH</t>
  </si>
  <si>
    <t>Celková cena v Kč bez DPH</t>
  </si>
  <si>
    <t>Cena v Kč/ jednotka (jeden člověkoden) bez DPH</t>
  </si>
  <si>
    <t xml:space="preserve">Předpokládaný počet </t>
  </si>
  <si>
    <t>Dodavatel vyplní pouze žlutě podbarvené buňky, obsah a vzorce ostatních buňek nesmí upravovat.</t>
  </si>
  <si>
    <t>Podle rozhodnutí Objednatele může být Rozvoj nedočerpán.</t>
  </si>
  <si>
    <t>Maximální počet člověkodní</t>
  </si>
  <si>
    <t>Celková cena za Inicializaci</t>
  </si>
  <si>
    <t>Inicializace</t>
  </si>
  <si>
    <t>Milník fakturace ceny</t>
  </si>
  <si>
    <t>Inicializace fáze 1: 4.1 Návrh API pro front-end a back-end MOS</t>
  </si>
  <si>
    <t>A3</t>
  </si>
  <si>
    <t>Inicializace fáze 2: 4.2 Vytvoření Systému včetně souvisejících služeb a API</t>
  </si>
  <si>
    <t>B3</t>
  </si>
  <si>
    <t>C3 pro každý typ identifikátoru</t>
  </si>
  <si>
    <t>Služby tokenizace variabilní složka, obsahující: 
- 4.4 Provozní tokenizace a registrace identifikátorů - autorizace BPK</t>
  </si>
  <si>
    <t>podle čerpání</t>
  </si>
  <si>
    <t>Služby Zařízení, obsahující: 
- 4.5 Pronájem a údržba registračních terminálů</t>
  </si>
  <si>
    <t>Rozvoj: 4.10 Implementační podpora a rozvoj</t>
  </si>
  <si>
    <t>Celková cena za Průběžné Služby</t>
  </si>
  <si>
    <t>Průběžné Služby</t>
  </si>
  <si>
    <t>Celková cena za Služby exitu</t>
  </si>
  <si>
    <t>Služby exitu</t>
  </si>
  <si>
    <t>Služby tokenizace fixní složka, obsahující: 
- 4.4 Provozní tokenizace a registrace identifikátorů (bez autorizací BPK)
- 4.6 Klíčové hospodářství MOS
- 4.7 Podpora a údržba dodávaných služeb
- 4.8 Jednotné kontaktní místo</t>
  </si>
  <si>
    <t>Na záladě ukončení Smlouvy za podmínek dle Smlouvy</t>
  </si>
  <si>
    <r>
      <rPr>
        <b/>
        <sz val="16"/>
        <rFont val="Arial"/>
        <family val="2"/>
      </rPr>
      <t>Příloha č. 6</t>
    </r>
    <r>
      <rPr>
        <b/>
        <sz val="16"/>
        <color indexed="8"/>
        <rFont val="Arial"/>
        <family val="2"/>
      </rPr>
      <t xml:space="preserve">
Tabulka pro zpracování nabídkové ceny</t>
    </r>
  </si>
  <si>
    <t>- z toho typ identifikátoru Lítačka</t>
  </si>
  <si>
    <t>- z toho typ identifikátoru BPK</t>
  </si>
  <si>
    <t>- pro další typy identifikátorů</t>
  </si>
  <si>
    <t>Inicializace fáze 3: 4.3 Spouštění jednotlivých typů identifikátorů celkem</t>
  </si>
  <si>
    <t>C3 pro daný typ identifikátoru</t>
  </si>
  <si>
    <t>Fakturace bude probíhat po dosažení Milníku D1 měsíčně za podmínek dle Smlouvy</t>
  </si>
  <si>
    <t>- Exit dle čl. 8 Smlouvy vč. Služby 4.9 Předání dat při ukončení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</si>
</sst>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</numFmts>
  <fonts count="11">
    <font>
      <sz val="10"/>
      <color theme="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49" fontId="2" fillId="0" borderId="4" xfId="0" applyNumberFormat="1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165" fontId="4" fillId="2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4" fillId="2" borderId="12" xfId="20" applyNumberFormat="1" applyFont="1" applyFill="1" applyBorder="1" applyAlignment="1" applyProtection="1">
      <alignment horizontal="center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4" fontId="4" fillId="3" borderId="13" xfId="0" applyNumberFormat="1" applyFont="1" applyFill="1" applyBorder="1" applyAlignment="1" applyProtection="1">
      <alignment horizontal="center" vertical="center"/>
      <protection locked="0"/>
    </xf>
    <xf numFmtId="44" fontId="4" fillId="0" borderId="13" xfId="0" applyNumberFormat="1" applyFont="1" applyFill="1" applyBorder="1" applyAlignment="1" applyProtection="1">
      <alignment horizontal="right" vertical="center"/>
      <protection hidden="1"/>
    </xf>
    <xf numFmtId="44" fontId="4" fillId="0" borderId="14" xfId="0" applyNumberFormat="1" applyFont="1" applyFill="1" applyBorder="1" applyAlignment="1" applyProtection="1">
      <alignment horizontal="right" vertical="center"/>
      <protection hidden="1"/>
    </xf>
    <xf numFmtId="44" fontId="4" fillId="0" borderId="12" xfId="0" applyNumberFormat="1" applyFont="1" applyFill="1" applyBorder="1" applyAlignment="1" applyProtection="1">
      <alignment horizontal="right" vertical="center"/>
      <protection hidden="1"/>
    </xf>
    <xf numFmtId="44" fontId="2" fillId="2" borderId="6" xfId="0" applyNumberFormat="1" applyFont="1" applyFill="1" applyBorder="1" applyAlignment="1" applyProtection="1">
      <alignment horizontal="right" vertical="center"/>
      <protection hidden="1"/>
    </xf>
    <xf numFmtId="44" fontId="2" fillId="2" borderId="15" xfId="0" applyNumberFormat="1" applyFont="1" applyFill="1" applyBorder="1" applyAlignment="1" applyProtection="1">
      <alignment horizontal="right" vertical="center"/>
      <protection hidden="1"/>
    </xf>
    <xf numFmtId="44" fontId="5" fillId="4" borderId="15" xfId="0" applyNumberFormat="1" applyFont="1" applyFill="1" applyBorder="1" applyAlignment="1" applyProtection="1">
      <alignment horizontal="right" vertical="center"/>
      <protection hidden="1"/>
    </xf>
    <xf numFmtId="44" fontId="4" fillId="2" borderId="13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/>
    </xf>
    <xf numFmtId="165" fontId="4" fillId="2" borderId="0" xfId="0" applyNumberFormat="1" applyFont="1" applyFill="1" applyBorder="1" applyAlignment="1" applyProtection="1">
      <alignment horizontal="center" vertical="center"/>
      <protection hidden="1"/>
    </xf>
    <xf numFmtId="44" fontId="2" fillId="2" borderId="0" xfId="0" applyNumberFormat="1" applyFont="1" applyFill="1" applyBorder="1" applyAlignment="1" applyProtection="1">
      <alignment horizontal="right" vertical="center"/>
      <protection hidden="1"/>
    </xf>
    <xf numFmtId="10" fontId="0" fillId="0" borderId="0" xfId="0" applyNumberFormat="1" applyProtection="1">
      <protection/>
    </xf>
    <xf numFmtId="49" fontId="2" fillId="0" borderId="23" xfId="0" applyNumberFormat="1" applyFont="1" applyFill="1" applyBorder="1" applyAlignment="1" applyProtection="1" quotePrefix="1">
      <alignment horizontal="left" vertical="center" wrapText="1"/>
      <protection hidden="1"/>
    </xf>
    <xf numFmtId="44" fontId="4" fillId="3" borderId="13" xfId="0" applyNumberFormat="1" applyFont="1" applyFill="1" applyBorder="1" applyAlignment="1" applyProtection="1">
      <alignment horizontal="right" vertical="center"/>
      <protection hidden="1"/>
    </xf>
    <xf numFmtId="44" fontId="4" fillId="3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44" fontId="4" fillId="5" borderId="13" xfId="0" applyNumberFormat="1" applyFont="1" applyFill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hidden="1"/>
    </xf>
    <xf numFmtId="44" fontId="2" fillId="0" borderId="13" xfId="0" applyNumberFormat="1" applyFont="1" applyFill="1" applyBorder="1" applyAlignment="1" applyProtection="1">
      <alignment horizontal="right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hidden="1"/>
    </xf>
    <xf numFmtId="0" fontId="8" fillId="2" borderId="23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/>
    </xf>
    <xf numFmtId="49" fontId="2" fillId="2" borderId="25" xfId="0" applyNumberFormat="1" applyFont="1" applyFill="1" applyBorder="1" applyAlignment="1" applyProtection="1">
      <alignment horizontal="center" vertical="center" wrapText="1"/>
      <protection/>
    </xf>
    <xf numFmtId="49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zoomScale="70" zoomScaleNormal="70" workbookViewId="0" topLeftCell="A1">
      <selection activeCell="C9" sqref="C9"/>
    </sheetView>
  </sheetViews>
  <sheetFormatPr defaultColWidth="8.8515625" defaultRowHeight="12.75"/>
  <cols>
    <col min="1" max="1" width="76.7109375" style="22" customWidth="1"/>
    <col min="2" max="2" width="26.28125" style="53" customWidth="1"/>
    <col min="3" max="3" width="23.421875" style="22" customWidth="1"/>
    <col min="4" max="4" width="18.28125" style="22" customWidth="1"/>
    <col min="5" max="5" width="20.57421875" style="22" customWidth="1"/>
    <col min="6" max="6" width="31.8515625" style="61" customWidth="1"/>
    <col min="7" max="16384" width="8.8515625" style="22" customWidth="1"/>
  </cols>
  <sheetData>
    <row r="1" spans="1:5" ht="72.75" customHeight="1">
      <c r="A1" s="81" t="s">
        <v>31</v>
      </c>
      <c r="B1" s="81"/>
      <c r="C1" s="82"/>
      <c r="D1" s="82"/>
      <c r="E1" s="82"/>
    </row>
    <row r="2" spans="1:5" ht="13.8" thickBot="1">
      <c r="A2" s="83"/>
      <c r="B2" s="83"/>
      <c r="C2" s="84"/>
      <c r="D2" s="84"/>
      <c r="E2" s="84"/>
    </row>
    <row r="3" spans="1:5" ht="34.5" customHeight="1">
      <c r="A3" s="69" t="s">
        <v>14</v>
      </c>
      <c r="B3" s="72" t="s">
        <v>15</v>
      </c>
      <c r="C3" s="72" t="s">
        <v>6</v>
      </c>
      <c r="D3" s="1" t="s">
        <v>3</v>
      </c>
      <c r="E3" s="75" t="s">
        <v>7</v>
      </c>
    </row>
    <row r="4" spans="1:5" ht="15" customHeight="1">
      <c r="A4" s="70"/>
      <c r="B4" s="73"/>
      <c r="C4" s="73"/>
      <c r="D4" s="2" t="s">
        <v>0</v>
      </c>
      <c r="E4" s="76"/>
    </row>
    <row r="5" spans="1:5" ht="13.8">
      <c r="A5" s="71"/>
      <c r="B5" s="74"/>
      <c r="C5" s="74"/>
      <c r="D5" s="3"/>
      <c r="E5" s="77"/>
    </row>
    <row r="6" spans="1:5" ht="37.5" customHeight="1">
      <c r="A6" s="38" t="s">
        <v>16</v>
      </c>
      <c r="B6" s="42" t="s">
        <v>17</v>
      </c>
      <c r="C6" s="30"/>
      <c r="D6" s="54">
        <v>1</v>
      </c>
      <c r="E6" s="68">
        <f aca="true" t="shared" si="0" ref="E6:E7">C6*D6</f>
        <v>0</v>
      </c>
    </row>
    <row r="7" spans="1:5" ht="37.5" customHeight="1">
      <c r="A7" s="38" t="s">
        <v>18</v>
      </c>
      <c r="B7" s="42" t="s">
        <v>19</v>
      </c>
      <c r="C7" s="30"/>
      <c r="D7" s="54">
        <v>1</v>
      </c>
      <c r="E7" s="68">
        <f t="shared" si="0"/>
        <v>0</v>
      </c>
    </row>
    <row r="8" spans="1:5" ht="37.5" customHeight="1">
      <c r="A8" s="18" t="s">
        <v>35</v>
      </c>
      <c r="B8" s="43" t="s">
        <v>20</v>
      </c>
      <c r="C8" s="66"/>
      <c r="D8" s="67"/>
      <c r="E8" s="68">
        <f>SUM(E9:E11)</f>
        <v>0</v>
      </c>
    </row>
    <row r="9" spans="1:5" ht="37.5" customHeight="1">
      <c r="A9" s="62" t="s">
        <v>32</v>
      </c>
      <c r="B9" s="43" t="s">
        <v>36</v>
      </c>
      <c r="C9" s="63"/>
      <c r="D9" s="55">
        <v>1</v>
      </c>
      <c r="E9" s="31">
        <f aca="true" t="shared" si="1" ref="E9:E11">C9*D9</f>
        <v>0</v>
      </c>
    </row>
    <row r="10" spans="1:5" ht="37.5" customHeight="1">
      <c r="A10" s="62" t="s">
        <v>33</v>
      </c>
      <c r="B10" s="43" t="s">
        <v>36</v>
      </c>
      <c r="C10" s="63"/>
      <c r="D10" s="55">
        <v>1</v>
      </c>
      <c r="E10" s="31">
        <f t="shared" si="1"/>
        <v>0</v>
      </c>
    </row>
    <row r="11" spans="1:5" ht="37.5" customHeight="1" thickBot="1">
      <c r="A11" s="62" t="s">
        <v>34</v>
      </c>
      <c r="B11" s="43" t="s">
        <v>36</v>
      </c>
      <c r="C11" s="64"/>
      <c r="D11" s="65">
        <v>3</v>
      </c>
      <c r="E11" s="33">
        <f t="shared" si="1"/>
        <v>0</v>
      </c>
    </row>
    <row r="12" spans="1:5" ht="37.5" customHeight="1" thickBot="1">
      <c r="A12" s="5" t="s">
        <v>13</v>
      </c>
      <c r="B12" s="44"/>
      <c r="C12" s="23"/>
      <c r="D12" s="6"/>
      <c r="E12" s="34">
        <f>SUM(E6:E8)</f>
        <v>0</v>
      </c>
    </row>
    <row r="13" spans="1:5" ht="37.95" customHeight="1" thickBot="1">
      <c r="A13" s="7"/>
      <c r="B13" s="45"/>
      <c r="C13" s="24"/>
      <c r="D13" s="8"/>
      <c r="E13" s="9"/>
    </row>
    <row r="14" spans="1:5" ht="28.5" customHeight="1">
      <c r="A14" s="69" t="s">
        <v>26</v>
      </c>
      <c r="B14" s="39"/>
      <c r="C14" s="72" t="s">
        <v>6</v>
      </c>
      <c r="D14" s="75" t="s">
        <v>9</v>
      </c>
      <c r="E14" s="75" t="s">
        <v>7</v>
      </c>
    </row>
    <row r="15" spans="1:5" ht="28.5" customHeight="1">
      <c r="A15" s="70"/>
      <c r="B15" s="40"/>
      <c r="C15" s="73"/>
      <c r="D15" s="76"/>
      <c r="E15" s="76"/>
    </row>
    <row r="16" spans="1:5" ht="28.5" customHeight="1">
      <c r="A16" s="71"/>
      <c r="B16" s="41"/>
      <c r="C16" s="74"/>
      <c r="D16" s="77"/>
      <c r="E16" s="77"/>
    </row>
    <row r="17" spans="1:5" ht="69">
      <c r="A17" s="4" t="s">
        <v>29</v>
      </c>
      <c r="B17" s="46" t="s">
        <v>37</v>
      </c>
      <c r="C17" s="30"/>
      <c r="D17" s="56">
        <v>120</v>
      </c>
      <c r="E17" s="37">
        <f>C17*D17</f>
        <v>0</v>
      </c>
    </row>
    <row r="18" spans="1:5" ht="27.6">
      <c r="A18" s="4" t="s">
        <v>21</v>
      </c>
      <c r="B18" s="46" t="s">
        <v>22</v>
      </c>
      <c r="C18" s="30"/>
      <c r="D18" s="56">
        <v>8800000</v>
      </c>
      <c r="E18" s="37">
        <f>C18*D18</f>
        <v>0</v>
      </c>
    </row>
    <row r="19" spans="1:5" ht="28.2" thickBot="1">
      <c r="A19" s="4" t="s">
        <v>23</v>
      </c>
      <c r="B19" s="46" t="s">
        <v>22</v>
      </c>
      <c r="C19" s="30"/>
      <c r="D19" s="57">
        <v>6000</v>
      </c>
      <c r="E19" s="37">
        <f>C19*D19</f>
        <v>0</v>
      </c>
    </row>
    <row r="20" spans="1:5" ht="36" customHeight="1" thickBot="1">
      <c r="A20" s="5" t="s">
        <v>25</v>
      </c>
      <c r="B20" s="44"/>
      <c r="C20" s="23"/>
      <c r="D20" s="6"/>
      <c r="E20" s="34">
        <f>SUM(E17:E19)</f>
        <v>0</v>
      </c>
    </row>
    <row r="21" spans="1:5" ht="38.25" customHeight="1" thickBot="1">
      <c r="A21" s="10"/>
      <c r="B21" s="11"/>
      <c r="C21" s="25"/>
      <c r="D21" s="11"/>
      <c r="E21" s="11"/>
    </row>
    <row r="22" spans="1:5" ht="38.25" customHeight="1">
      <c r="A22" s="69" t="s">
        <v>4</v>
      </c>
      <c r="B22" s="39"/>
      <c r="C22" s="85" t="s">
        <v>8</v>
      </c>
      <c r="D22" s="87" t="s">
        <v>12</v>
      </c>
      <c r="E22" s="75" t="s">
        <v>7</v>
      </c>
    </row>
    <row r="23" spans="1:5" ht="38.25" customHeight="1">
      <c r="A23" s="70"/>
      <c r="B23" s="40"/>
      <c r="C23" s="86"/>
      <c r="D23" s="88"/>
      <c r="E23" s="76"/>
    </row>
    <row r="24" spans="1:5" ht="38.25" customHeight="1">
      <c r="A24" s="71"/>
      <c r="B24" s="41"/>
      <c r="C24" s="86"/>
      <c r="D24" s="88"/>
      <c r="E24" s="77"/>
    </row>
    <row r="25" spans="1:5" ht="38.25" customHeight="1" thickBot="1">
      <c r="A25" s="19" t="s">
        <v>24</v>
      </c>
      <c r="B25" s="46" t="s">
        <v>22</v>
      </c>
      <c r="C25" s="30"/>
      <c r="D25" s="27">
        <v>200</v>
      </c>
      <c r="E25" s="33">
        <f>C25*D25</f>
        <v>0</v>
      </c>
    </row>
    <row r="26" spans="1:5" ht="38.25" customHeight="1" thickBot="1">
      <c r="A26" s="12" t="s">
        <v>1</v>
      </c>
      <c r="B26" s="47"/>
      <c r="C26" s="28"/>
      <c r="D26" s="13"/>
      <c r="E26" s="35">
        <f>SUM(E25:E25)</f>
        <v>0</v>
      </c>
    </row>
    <row r="27" spans="1:5" ht="38.25" customHeight="1" thickBot="1">
      <c r="A27" s="7"/>
      <c r="B27" s="45"/>
      <c r="C27" s="58"/>
      <c r="D27" s="59"/>
      <c r="E27" s="60"/>
    </row>
    <row r="28" spans="1:5" ht="38.25" customHeight="1">
      <c r="A28" s="69" t="s">
        <v>28</v>
      </c>
      <c r="B28" s="72" t="s">
        <v>15</v>
      </c>
      <c r="C28" s="72" t="s">
        <v>6</v>
      </c>
      <c r="D28" s="78" t="s">
        <v>3</v>
      </c>
      <c r="E28" s="75" t="s">
        <v>7</v>
      </c>
    </row>
    <row r="29" spans="1:5" ht="38.25" customHeight="1">
      <c r="A29" s="70"/>
      <c r="B29" s="73"/>
      <c r="C29" s="73"/>
      <c r="D29" s="79"/>
      <c r="E29" s="76"/>
    </row>
    <row r="30" spans="1:5" ht="38.25" customHeight="1">
      <c r="A30" s="71"/>
      <c r="B30" s="74"/>
      <c r="C30" s="74"/>
      <c r="D30" s="80"/>
      <c r="E30" s="77"/>
    </row>
    <row r="31" spans="1:5" ht="43.95" customHeight="1" thickBot="1">
      <c r="A31" s="4" t="s">
        <v>38</v>
      </c>
      <c r="B31" s="46" t="s">
        <v>30</v>
      </c>
      <c r="C31" s="30"/>
      <c r="D31" s="57">
        <v>1</v>
      </c>
      <c r="E31" s="32">
        <f>C31*D31</f>
        <v>0</v>
      </c>
    </row>
    <row r="32" spans="1:5" ht="38.25" customHeight="1" thickBot="1">
      <c r="A32" s="5" t="s">
        <v>27</v>
      </c>
      <c r="B32" s="44"/>
      <c r="C32" s="23"/>
      <c r="D32" s="6"/>
      <c r="E32" s="34">
        <f>SUM(E31)</f>
        <v>0</v>
      </c>
    </row>
    <row r="33" spans="1:5" ht="14.4" thickBot="1">
      <c r="A33" s="14"/>
      <c r="B33" s="48"/>
      <c r="C33" s="26"/>
      <c r="D33" s="14"/>
      <c r="E33" s="14"/>
    </row>
    <row r="34" spans="1:5" ht="37.95" customHeight="1" thickBot="1">
      <c r="A34" s="15" t="s">
        <v>5</v>
      </c>
      <c r="B34" s="49"/>
      <c r="C34" s="29"/>
      <c r="D34" s="16"/>
      <c r="E34" s="36">
        <f>SUM(E12,E20,E26,E32)</f>
        <v>0</v>
      </c>
    </row>
    <row r="35" spans="1:5" ht="13.8">
      <c r="A35" s="14"/>
      <c r="B35" s="48"/>
      <c r="C35" s="26"/>
      <c r="D35" s="14"/>
      <c r="E35" s="14"/>
    </row>
    <row r="36" spans="1:5" ht="26.4">
      <c r="A36" s="20" t="s">
        <v>10</v>
      </c>
      <c r="B36" s="50"/>
      <c r="C36" s="26"/>
      <c r="D36" s="14"/>
      <c r="E36" s="14"/>
    </row>
    <row r="37" spans="1:5" ht="12.75">
      <c r="A37" s="21"/>
      <c r="B37" s="51"/>
      <c r="D37" s="17"/>
      <c r="E37" s="17"/>
    </row>
    <row r="38" spans="1:5" ht="26.4">
      <c r="A38" s="21" t="s">
        <v>2</v>
      </c>
      <c r="B38" s="51"/>
      <c r="D38" s="17"/>
      <c r="E38" s="17"/>
    </row>
    <row r="39" spans="1:5" ht="12.75">
      <c r="A39" s="21" t="s">
        <v>11</v>
      </c>
      <c r="B39" s="51"/>
      <c r="D39" s="17"/>
      <c r="E39" s="17"/>
    </row>
    <row r="40" spans="1:5" ht="12.75">
      <c r="A40" s="17"/>
      <c r="B40" s="52"/>
      <c r="D40" s="17"/>
      <c r="E40" s="17"/>
    </row>
  </sheetData>
  <mergeCells count="19">
    <mergeCell ref="C14:C16"/>
    <mergeCell ref="E14:E16"/>
    <mergeCell ref="D14:D16"/>
    <mergeCell ref="E22:E24"/>
    <mergeCell ref="A1:E1"/>
    <mergeCell ref="A2:E2"/>
    <mergeCell ref="C3:C5"/>
    <mergeCell ref="E3:E5"/>
    <mergeCell ref="B3:B5"/>
    <mergeCell ref="A14:A16"/>
    <mergeCell ref="A22:A24"/>
    <mergeCell ref="A3:A5"/>
    <mergeCell ref="C22:C24"/>
    <mergeCell ref="D22:D24"/>
    <mergeCell ref="A28:A30"/>
    <mergeCell ref="B28:B30"/>
    <mergeCell ref="C28:C30"/>
    <mergeCell ref="E28:E30"/>
    <mergeCell ref="D28:D30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00732106585A484E8A6BCCFA796F5359" ma:contentTypeVersion="" ma:contentTypeDescription="" ma:contentTypeScope="" ma:versionID="402b7fc3715b3c5761fea0ed7e3ba76d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9FF39848-43CE-41AE-A2EB-5CB85F7DB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3B582A-3D55-433C-990A-BCE33D895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A644A-B454-48BE-BD0A-1508456BA2C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9359a40-f311-4999-9c73-bd7ebaba2d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Kašparová Monika</cp:lastModifiedBy>
  <cp:lastPrinted>2017-03-16T14:10:40Z</cp:lastPrinted>
  <dcterms:created xsi:type="dcterms:W3CDTF">2017-03-03T09:48:58Z</dcterms:created>
  <dcterms:modified xsi:type="dcterms:W3CDTF">2017-10-17T10:44:12Z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0x010100ED1503153C2C3544ABECD9F4CE08C9430000732106585A484E8A6BCCFA796F5359</vt:lpwstr>
  </property>
</Properties>
</file>